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ans.sharepoint.com/sites/AWEG-Inzetcoos1639/Gedeelde documenten/General/HBOV inzet/2627 lesdagen jaar 3-4/"/>
    </mc:Choice>
  </mc:AlternateContent>
  <xr:revisionPtr revIDLastSave="2" documentId="8_{D3742C01-C1B4-4298-9C35-9C8EAF9529D0}" xr6:coauthVersionLast="47" xr6:coauthVersionMax="47" xr10:uidLastSave="{4F4F201C-A222-4218-AEC5-A99CC023B70B}"/>
  <bookViews>
    <workbookView xWindow="-108" yWindow="-108" windowWidth="23256" windowHeight="13896" xr2:uid="{748C9B00-38FB-40E6-BB8B-12DFD6136DA6}"/>
  </bookViews>
  <sheets>
    <sheet name="Publicatie dagdelen 262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F54" i="1"/>
  <c r="E54" i="1"/>
  <c r="D54" i="1"/>
  <c r="C54" i="1"/>
  <c r="H53" i="1"/>
  <c r="H52" i="1"/>
  <c r="H50" i="1"/>
  <c r="H49" i="1"/>
  <c r="H48" i="1"/>
  <c r="H47" i="1"/>
  <c r="AG46" i="1"/>
  <c r="AD46" i="1"/>
  <c r="H46" i="1"/>
  <c r="H45" i="1"/>
  <c r="H54" i="1" s="1"/>
  <c r="G39" i="1"/>
  <c r="F39" i="1"/>
  <c r="E39" i="1"/>
  <c r="D39" i="1"/>
  <c r="C39" i="1"/>
  <c r="H38" i="1"/>
  <c r="H37" i="1"/>
  <c r="H36" i="1"/>
  <c r="H35" i="1"/>
  <c r="H34" i="1"/>
  <c r="H33" i="1"/>
  <c r="H32" i="1"/>
  <c r="H31" i="1"/>
  <c r="H39" i="1" s="1"/>
  <c r="H24" i="1"/>
  <c r="G24" i="1"/>
  <c r="F24" i="1"/>
  <c r="E24" i="1"/>
  <c r="D24" i="1"/>
  <c r="C24" i="1"/>
  <c r="H22" i="1"/>
  <c r="H21" i="1"/>
  <c r="H19" i="1"/>
  <c r="H18" i="1"/>
  <c r="H17" i="1"/>
  <c r="H16" i="1"/>
  <c r="H15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<sst xmlns="http://schemas.openxmlformats.org/spreadsheetml/2006/main" count="169" uniqueCount="62">
  <si>
    <t>Breda</t>
  </si>
  <si>
    <t>vaste lesdag voor stage studenten</t>
  </si>
  <si>
    <t>Semester 1 2627</t>
  </si>
  <si>
    <t>Ma</t>
  </si>
  <si>
    <t>Di</t>
  </si>
  <si>
    <t>Wo</t>
  </si>
  <si>
    <t>Do</t>
  </si>
  <si>
    <t>Vr</t>
  </si>
  <si>
    <t>#stud</t>
  </si>
  <si>
    <t>Dagdelen</t>
  </si>
  <si>
    <r>
      <t xml:space="preserve">Persoonlijk en moreel vpk leiderschap verdeling in:
</t>
    </r>
    <r>
      <rPr>
        <b/>
        <sz val="10"/>
        <color theme="1"/>
        <rFont val="Arial"/>
        <family val="2"/>
      </rPr>
      <t>route even weken/route oneven weken</t>
    </r>
    <r>
      <rPr>
        <sz val="10"/>
        <color theme="1"/>
        <rFont val="Arial"/>
        <family val="2"/>
      </rPr>
      <t xml:space="preserve">
(alle 3e jaars)</t>
    </r>
  </si>
  <si>
    <t>2 max</t>
  </si>
  <si>
    <t>Module PML</t>
  </si>
  <si>
    <t>alle 3e jrs, verdeling in: route even wk/route oneven wk</t>
  </si>
  <si>
    <t>Persoonlijk en Moreel Verpleegkundig Leiderschap</t>
  </si>
  <si>
    <t>KM-CAZZ (ACZ)</t>
  </si>
  <si>
    <t>1 vast,4 totaal</t>
  </si>
  <si>
    <t>Minor CAZZ</t>
  </si>
  <si>
    <t>Complexe Acute Zorg in het Ziekenhuis</t>
  </si>
  <si>
    <t>KM-BKJ (KKJ)</t>
  </si>
  <si>
    <t>Minor BKJ</t>
  </si>
  <si>
    <t>Baby Kind Jeugd</t>
  </si>
  <si>
    <t>KM-ONC</t>
  </si>
  <si>
    <t>Minor ONC</t>
  </si>
  <si>
    <t>Oncologie</t>
  </si>
  <si>
    <t>DUAAL P3412 (BPV4+PGO)</t>
  </si>
  <si>
    <t>voltijd PGO P12</t>
  </si>
  <si>
    <t>PGO P12</t>
  </si>
  <si>
    <t>voltijd BPV4 P12</t>
  </si>
  <si>
    <t>DUAAL P1234</t>
  </si>
  <si>
    <t>Semester 2 2627</t>
  </si>
  <si>
    <r>
      <t xml:space="preserve">PML
Persoonlijk en moreel vpk leiderschap
(BPV)
</t>
    </r>
    <r>
      <rPr>
        <b/>
        <sz val="10"/>
        <color theme="1"/>
        <rFont val="Arial"/>
        <family val="2"/>
      </rPr>
      <t>alleen route even weken</t>
    </r>
  </si>
  <si>
    <t>alleen route even weken</t>
  </si>
  <si>
    <t>PVL
Professioneel vpk leiderschap
(PGO)
(ca helft cohort PML)</t>
  </si>
  <si>
    <t xml:space="preserve">Module PGO P34 nc
</t>
  </si>
  <si>
    <t xml:space="preserve">dit mag op elke willekeurige dag gepland worden </t>
  </si>
  <si>
    <t>Praktijk Gericht Onderzoek nieuw curriculum</t>
  </si>
  <si>
    <t>KM-Oncologie</t>
  </si>
  <si>
    <t>KM-PP</t>
  </si>
  <si>
    <t>Minor PP</t>
  </si>
  <si>
    <t>Positieve Psychiatrie</t>
  </si>
  <si>
    <t>voltijd PGO P34</t>
  </si>
  <si>
    <t>voltijd BPV4 P34</t>
  </si>
  <si>
    <t>Semester 1 2728</t>
  </si>
  <si>
    <t>PVL
Professioneel vpk leiderschap
(PGO)</t>
  </si>
  <si>
    <t xml:space="preserve">Module PGO P12 nc
</t>
  </si>
  <si>
    <t>KVL (incl engels)
Klinisch vpk leiderschap
(BPV4)</t>
  </si>
  <si>
    <t>Module KVL</t>
  </si>
  <si>
    <t>verdeling in: route even wk/ route oneven wk</t>
  </si>
  <si>
    <t>Module Kinisch Verpleegkundig Leiderschap</t>
  </si>
  <si>
    <t>duaal KVL + PVL P1234</t>
  </si>
  <si>
    <t>duaal KVL + PGO P1234</t>
  </si>
  <si>
    <t>voltijd PGO P12 (vertragers)</t>
  </si>
  <si>
    <t>voltijd BPV4 P12 (vertragers)</t>
  </si>
  <si>
    <t>Semester 2 2728</t>
  </si>
  <si>
    <t>acz2</t>
  </si>
  <si>
    <t>kkj2</t>
  </si>
  <si>
    <t>pp2</t>
  </si>
  <si>
    <t>duaal KVL + PGO P3412</t>
  </si>
  <si>
    <t>duaal KVL + PVLP1234</t>
  </si>
  <si>
    <t>duaal KVL + PVL P3412</t>
  </si>
  <si>
    <t>publicatie 07-04-2026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</si>
</sst>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4" borderId="2" xfId="0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6" borderId="2" xfId="0" applyFill="1" applyBorder="1" applyAlignment="1">
      <alignment vertical="center" wrapText="1"/>
    </xf>
    <xf numFmtId="0" fontId="2" fillId="7" borderId="2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1FA7-2D92-407A-A297-1DE5FE534F0E}">
  <sheetPr>
    <pageSetUpPr fitToPage="1"/>
  </sheetPr>
  <dimension ref="A1:AM54"/>
  <sheetViews>
    <sheetView tabSelected="1" topLeftCell="M37" zoomScale="90" zoomScaleNormal="90" workbookViewId="0">
      <selection activeCell="O58" sqref="O58"/>
    </sheetView>
  </sheetViews>
  <sheetFormatPr defaultColWidth="8.85546875" defaultRowHeight="13.15" outlineLevelCol="1"/>
  <cols>
    <col min="1" max="1" width="8.85546875" style="1" hidden="1" customWidth="1" outlineLevel="1"/>
    <col min="2" max="2" width="24.7109375" style="1" hidden="1" customWidth="1" outlineLevel="1"/>
    <col min="3" max="3" width="4.42578125" style="1" hidden="1" customWidth="1" outlineLevel="1"/>
    <col min="4" max="4" width="4.140625" style="1" hidden="1" customWidth="1" outlineLevel="1"/>
    <col min="5" max="5" width="4.42578125" style="1" hidden="1" customWidth="1" outlineLevel="1"/>
    <col min="6" max="6" width="3.85546875" style="1" hidden="1" customWidth="1" outlineLevel="1"/>
    <col min="7" max="7" width="4.42578125" style="1" hidden="1" customWidth="1" outlineLevel="1"/>
    <col min="8" max="8" width="7.140625" style="1" hidden="1" customWidth="1" outlineLevel="1"/>
    <col min="9" max="9" width="7.28515625" style="1" hidden="1" customWidth="1" outlineLevel="1"/>
    <col min="10" max="10" width="4" style="1" hidden="1" customWidth="1" outlineLevel="1"/>
    <col min="11" max="11" width="4.42578125" style="1" hidden="1" customWidth="1" outlineLevel="1"/>
    <col min="12" max="12" width="3.85546875" style="1" hidden="1" customWidth="1" outlineLevel="1"/>
    <col min="13" max="13" width="3.7109375" style="1" customWidth="1" collapsed="1"/>
    <col min="14" max="14" width="8.85546875" style="1" customWidth="1"/>
    <col min="15" max="15" width="45" style="1" customWidth="1"/>
    <col min="16" max="20" width="5.7109375" style="1" customWidth="1"/>
    <col min="21" max="21" width="45.28515625" style="1" customWidth="1"/>
    <col min="22" max="22" width="49.7109375" style="1" customWidth="1"/>
    <col min="23" max="16384" width="8.85546875" style="1"/>
  </cols>
  <sheetData>
    <row r="1" spans="2:22" ht="21" customHeight="1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O1" s="14" t="s">
        <v>0</v>
      </c>
      <c r="P1" s="14"/>
      <c r="Q1" s="14"/>
      <c r="R1" s="14"/>
      <c r="S1" s="14"/>
      <c r="T1" s="14"/>
      <c r="U1" s="2" t="s">
        <v>1</v>
      </c>
    </row>
    <row r="2" spans="2:22" ht="26.45"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/>
      <c r="L2" s="4"/>
      <c r="O2" s="5" t="s">
        <v>2</v>
      </c>
      <c r="P2" s="4" t="s">
        <v>3</v>
      </c>
      <c r="Q2" s="4" t="s">
        <v>4</v>
      </c>
      <c r="R2" s="4" t="s">
        <v>5</v>
      </c>
      <c r="S2" s="4" t="s">
        <v>6</v>
      </c>
      <c r="T2" s="4" t="s">
        <v>7</v>
      </c>
    </row>
    <row r="3" spans="2:22" ht="19.899999999999999" customHeight="1">
      <c r="B3" s="6" t="s">
        <v>10</v>
      </c>
      <c r="C3" s="2">
        <v>48</v>
      </c>
      <c r="D3" s="2">
        <v>48</v>
      </c>
      <c r="E3" s="7"/>
      <c r="F3" s="7"/>
      <c r="G3" s="7"/>
      <c r="H3" s="7">
        <v>192</v>
      </c>
      <c r="I3" s="7" t="s">
        <v>11</v>
      </c>
      <c r="J3" s="7"/>
      <c r="K3" s="7"/>
      <c r="L3" s="7"/>
      <c r="O3" s="6" t="s">
        <v>12</v>
      </c>
      <c r="P3" s="2"/>
      <c r="Q3" s="2"/>
      <c r="R3" s="7"/>
      <c r="S3" s="7"/>
      <c r="T3" s="7"/>
      <c r="U3" s="8" t="s">
        <v>13</v>
      </c>
      <c r="V3" s="1" t="s">
        <v>14</v>
      </c>
    </row>
    <row r="4" spans="2:22" ht="19.899999999999999" customHeight="1">
      <c r="B4" s="9" t="s">
        <v>15</v>
      </c>
      <c r="C4" s="7"/>
      <c r="D4" s="2">
        <v>32</v>
      </c>
      <c r="E4" s="7"/>
      <c r="F4" s="7"/>
      <c r="G4" s="7"/>
      <c r="H4" s="7">
        <v>32</v>
      </c>
      <c r="I4" s="7" t="s">
        <v>16</v>
      </c>
      <c r="J4" s="7"/>
      <c r="K4" s="7"/>
      <c r="L4" s="7"/>
      <c r="O4" s="9" t="s">
        <v>17</v>
      </c>
      <c r="P4" s="10"/>
      <c r="Q4" s="2"/>
      <c r="R4" s="7"/>
      <c r="S4" s="7"/>
      <c r="T4" s="7"/>
      <c r="V4" s="8" t="s">
        <v>18</v>
      </c>
    </row>
    <row r="5" spans="2:22" ht="19.899999999999999" customHeight="1">
      <c r="B5" s="9" t="s">
        <v>19</v>
      </c>
      <c r="C5" s="2">
        <v>32</v>
      </c>
      <c r="D5" s="7"/>
      <c r="E5" s="7"/>
      <c r="F5" s="7"/>
      <c r="G5" s="7"/>
      <c r="H5" s="7">
        <v>32</v>
      </c>
      <c r="I5" s="7"/>
      <c r="J5" s="7"/>
      <c r="K5" s="7"/>
      <c r="L5" s="7"/>
      <c r="O5" s="9" t="s">
        <v>20</v>
      </c>
      <c r="P5" s="2"/>
      <c r="Q5" s="7"/>
      <c r="R5" s="7"/>
      <c r="S5" s="7"/>
      <c r="T5" s="7"/>
      <c r="V5" s="1" t="s">
        <v>21</v>
      </c>
    </row>
    <row r="6" spans="2:22" ht="19.899999999999999" customHeight="1">
      <c r="B6" s="9" t="s">
        <v>22</v>
      </c>
      <c r="C6" s="7"/>
      <c r="D6" s="2">
        <v>16</v>
      </c>
      <c r="F6" s="7"/>
      <c r="G6" s="7"/>
      <c r="H6" s="7">
        <v>16</v>
      </c>
      <c r="I6" s="7"/>
      <c r="J6" s="7"/>
      <c r="K6" s="7"/>
      <c r="L6" s="7"/>
      <c r="O6" s="9" t="s">
        <v>23</v>
      </c>
      <c r="P6" s="7"/>
      <c r="Q6" s="2"/>
      <c r="S6" s="7"/>
      <c r="T6" s="7"/>
      <c r="V6" s="1" t="s">
        <v>24</v>
      </c>
    </row>
    <row r="7" spans="2:22" ht="19.899999999999999" customHeight="1">
      <c r="B7" s="11" t="s">
        <v>25</v>
      </c>
      <c r="C7" s="7"/>
      <c r="D7" s="7"/>
      <c r="E7" s="2">
        <v>16</v>
      </c>
      <c r="F7" s="7"/>
      <c r="G7" s="7"/>
      <c r="H7" s="7">
        <v>16</v>
      </c>
      <c r="I7" s="7"/>
      <c r="J7" s="7"/>
      <c r="K7" s="7"/>
      <c r="L7" s="7"/>
      <c r="O7" s="11" t="s">
        <v>25</v>
      </c>
      <c r="P7" s="7"/>
      <c r="Q7" s="7"/>
      <c r="R7" s="2"/>
      <c r="S7" s="7"/>
      <c r="T7" s="7"/>
    </row>
    <row r="8" spans="2:22" ht="19.899999999999999" customHeight="1">
      <c r="B8" s="11" t="s">
        <v>26</v>
      </c>
      <c r="C8" s="7"/>
      <c r="D8" s="7"/>
      <c r="E8" s="2">
        <v>48</v>
      </c>
      <c r="F8" s="7"/>
      <c r="G8" s="2">
        <v>48</v>
      </c>
      <c r="H8" s="7">
        <v>96</v>
      </c>
      <c r="I8" s="7"/>
      <c r="J8" s="7"/>
      <c r="K8" s="7"/>
      <c r="L8" s="7"/>
      <c r="O8" s="11" t="s">
        <v>27</v>
      </c>
      <c r="P8" s="7"/>
      <c r="Q8" s="7"/>
      <c r="R8" s="2"/>
      <c r="S8" s="7"/>
      <c r="T8" s="2"/>
    </row>
    <row r="9" spans="2:22" ht="19.899999999999999" customHeight="1">
      <c r="B9" s="11" t="s">
        <v>28</v>
      </c>
      <c r="C9" s="7"/>
      <c r="D9" s="7"/>
      <c r="E9" s="7"/>
      <c r="F9" s="2">
        <v>96</v>
      </c>
      <c r="G9" s="7"/>
      <c r="H9" s="7">
        <v>96</v>
      </c>
      <c r="I9" s="7"/>
      <c r="J9" s="7"/>
      <c r="K9" s="7"/>
      <c r="L9" s="7"/>
      <c r="O9" s="11" t="s">
        <v>28</v>
      </c>
      <c r="P9" s="7"/>
      <c r="Q9" s="7"/>
      <c r="R9" s="7"/>
      <c r="S9" s="2"/>
      <c r="T9" s="7"/>
    </row>
    <row r="10" spans="2:22" ht="19.899999999999999" customHeight="1">
      <c r="B10" s="7" t="s">
        <v>29</v>
      </c>
      <c r="C10" s="7"/>
      <c r="D10" s="7"/>
      <c r="E10" s="7">
        <v>48</v>
      </c>
      <c r="F10" s="7"/>
      <c r="G10" s="7"/>
      <c r="H10" s="7">
        <v>48</v>
      </c>
      <c r="I10" s="7"/>
      <c r="J10" s="7"/>
      <c r="K10" s="7"/>
      <c r="L10" s="7"/>
      <c r="O10" s="11" t="s">
        <v>29</v>
      </c>
      <c r="P10" s="7"/>
      <c r="Q10" s="7"/>
      <c r="R10" s="2"/>
      <c r="S10" s="7"/>
      <c r="T10" s="7"/>
    </row>
    <row r="11" spans="2:22">
      <c r="C11" s="1">
        <f>SUM(C3:C10)</f>
        <v>80</v>
      </c>
      <c r="D11" s="1">
        <f t="shared" ref="D11:H11" si="0">SUM(D3:D10)</f>
        <v>96</v>
      </c>
      <c r="E11" s="1">
        <f t="shared" si="0"/>
        <v>112</v>
      </c>
      <c r="F11" s="1">
        <f t="shared" si="0"/>
        <v>96</v>
      </c>
      <c r="G11" s="1">
        <f t="shared" si="0"/>
        <v>48</v>
      </c>
      <c r="H11" s="1">
        <f t="shared" si="0"/>
        <v>528</v>
      </c>
    </row>
    <row r="13" spans="2:22" ht="21">
      <c r="B13" s="16" t="s">
        <v>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O13" s="14" t="s">
        <v>0</v>
      </c>
      <c r="P13" s="14"/>
      <c r="Q13" s="14"/>
      <c r="R13" s="14"/>
      <c r="S13" s="14"/>
      <c r="T13" s="14"/>
    </row>
    <row r="14" spans="2:22" ht="26.45" customHeight="1">
      <c r="B14" s="3" t="s">
        <v>30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4" t="s">
        <v>8</v>
      </c>
      <c r="I14" s="4" t="s">
        <v>9</v>
      </c>
      <c r="J14" s="4"/>
      <c r="K14" s="4"/>
      <c r="L14" s="4"/>
      <c r="O14" s="5" t="s">
        <v>30</v>
      </c>
      <c r="P14" s="4" t="s">
        <v>3</v>
      </c>
      <c r="Q14" s="4" t="s">
        <v>4</v>
      </c>
      <c r="R14" s="4" t="s">
        <v>5</v>
      </c>
      <c r="S14" s="4" t="s">
        <v>6</v>
      </c>
      <c r="T14" s="4" t="s">
        <v>7</v>
      </c>
    </row>
    <row r="15" spans="2:22" ht="19.899999999999999" customHeight="1">
      <c r="B15" s="9" t="s">
        <v>31</v>
      </c>
      <c r="C15" s="2">
        <v>48</v>
      </c>
      <c r="D15" s="2"/>
      <c r="E15" s="7"/>
      <c r="F15" s="7"/>
      <c r="G15" s="7"/>
      <c r="H15" s="7">
        <f>SUM(C15:G15)</f>
        <v>48</v>
      </c>
      <c r="I15" s="7"/>
      <c r="J15" s="7"/>
      <c r="K15" s="7"/>
      <c r="L15" s="7"/>
      <c r="O15" s="6" t="s">
        <v>12</v>
      </c>
      <c r="P15" s="2"/>
      <c r="Q15" s="7"/>
      <c r="R15" s="7"/>
      <c r="S15" s="7"/>
      <c r="T15" s="7"/>
      <c r="U15" s="1" t="s">
        <v>32</v>
      </c>
      <c r="V15" s="1" t="s">
        <v>14</v>
      </c>
    </row>
    <row r="16" spans="2:22" ht="19.899999999999999" customHeight="1">
      <c r="B16" s="9" t="s">
        <v>33</v>
      </c>
      <c r="C16" s="7"/>
      <c r="D16" s="7"/>
      <c r="E16" s="2">
        <v>48</v>
      </c>
      <c r="F16" s="7"/>
      <c r="G16" s="2">
        <v>48</v>
      </c>
      <c r="H16" s="7">
        <f>SUM(C16:G16)</f>
        <v>96</v>
      </c>
      <c r="I16" s="7"/>
      <c r="J16" s="7"/>
      <c r="K16" s="7"/>
      <c r="L16" s="7"/>
      <c r="O16" s="6" t="s">
        <v>34</v>
      </c>
      <c r="P16" s="7"/>
      <c r="Q16" s="7"/>
      <c r="R16" s="7"/>
      <c r="S16" s="7"/>
      <c r="T16" s="7"/>
      <c r="U16" s="1" t="s">
        <v>35</v>
      </c>
      <c r="V16" s="1" t="s">
        <v>36</v>
      </c>
    </row>
    <row r="17" spans="2:22" ht="19.899999999999999" customHeight="1">
      <c r="B17" s="9" t="s">
        <v>15</v>
      </c>
      <c r="C17" s="7"/>
      <c r="D17" s="2">
        <v>80</v>
      </c>
      <c r="E17" s="7"/>
      <c r="F17" s="7"/>
      <c r="G17" s="7"/>
      <c r="H17" s="7">
        <f t="shared" ref="H17:H22" si="1">SUM(C17:G17)</f>
        <v>80</v>
      </c>
      <c r="I17" s="7"/>
      <c r="J17" s="7"/>
      <c r="K17" s="7"/>
      <c r="L17" s="7"/>
      <c r="O17" s="9" t="s">
        <v>17</v>
      </c>
      <c r="P17" s="10"/>
      <c r="Q17" s="2"/>
      <c r="R17" s="7"/>
      <c r="S17" s="7"/>
      <c r="T17" s="7"/>
      <c r="V17" s="8" t="s">
        <v>18</v>
      </c>
    </row>
    <row r="18" spans="2:22" ht="19.899999999999999" customHeight="1">
      <c r="B18" s="9" t="s">
        <v>19</v>
      </c>
      <c r="C18" s="2">
        <v>48</v>
      </c>
      <c r="D18" s="7"/>
      <c r="E18" s="7"/>
      <c r="F18" s="7"/>
      <c r="G18" s="7"/>
      <c r="H18" s="7">
        <f t="shared" si="1"/>
        <v>48</v>
      </c>
      <c r="I18" s="7"/>
      <c r="J18" s="7"/>
      <c r="K18" s="7"/>
      <c r="L18" s="7"/>
      <c r="O18" s="9" t="s">
        <v>20</v>
      </c>
      <c r="P18" s="2"/>
      <c r="Q18" s="7"/>
      <c r="R18" s="7"/>
      <c r="S18" s="7"/>
      <c r="T18" s="7"/>
      <c r="V18" s="1" t="s">
        <v>21</v>
      </c>
    </row>
    <row r="19" spans="2:22" ht="19.899999999999999" customHeight="1">
      <c r="B19" s="9" t="s">
        <v>37</v>
      </c>
      <c r="C19" s="7"/>
      <c r="D19" s="2">
        <v>16</v>
      </c>
      <c r="E19" s="7"/>
      <c r="F19" s="7"/>
      <c r="G19" s="7"/>
      <c r="H19" s="7">
        <f t="shared" si="1"/>
        <v>16</v>
      </c>
      <c r="I19" s="7"/>
      <c r="J19" s="7"/>
      <c r="K19" s="7"/>
      <c r="L19" s="7"/>
      <c r="O19" s="9" t="s">
        <v>23</v>
      </c>
      <c r="P19" s="7"/>
      <c r="Q19" s="2"/>
      <c r="R19" s="7"/>
      <c r="S19" s="7"/>
      <c r="T19" s="7"/>
      <c r="V19" s="1" t="s">
        <v>24</v>
      </c>
    </row>
    <row r="20" spans="2:22" ht="19.899999999999999" customHeight="1">
      <c r="B20" s="9" t="s">
        <v>38</v>
      </c>
      <c r="C20" s="7"/>
      <c r="D20" s="7"/>
      <c r="E20" s="7"/>
      <c r="F20" s="2">
        <v>16</v>
      </c>
      <c r="G20" s="2">
        <v>16</v>
      </c>
      <c r="H20" s="7">
        <v>16</v>
      </c>
      <c r="I20" s="7"/>
      <c r="J20" s="7"/>
      <c r="K20" s="7"/>
      <c r="L20" s="7"/>
      <c r="O20" s="9" t="s">
        <v>39</v>
      </c>
      <c r="P20" s="7"/>
      <c r="Q20" s="7"/>
      <c r="R20" s="7"/>
      <c r="S20" s="2"/>
      <c r="T20" s="2"/>
      <c r="V20" s="1" t="s">
        <v>40</v>
      </c>
    </row>
    <row r="21" spans="2:22" ht="19.899999999999999" customHeight="1">
      <c r="B21" s="11" t="s">
        <v>41</v>
      </c>
      <c r="C21" s="7"/>
      <c r="D21" s="7"/>
      <c r="E21" s="2">
        <v>48</v>
      </c>
      <c r="F21" s="7"/>
      <c r="G21" s="2">
        <v>48</v>
      </c>
      <c r="H21" s="7">
        <f t="shared" si="1"/>
        <v>96</v>
      </c>
      <c r="I21" s="7"/>
      <c r="J21" s="7"/>
      <c r="K21" s="7"/>
      <c r="L21" s="7"/>
      <c r="O21" s="11" t="s">
        <v>41</v>
      </c>
      <c r="P21" s="7"/>
      <c r="Q21" s="7"/>
      <c r="R21" s="2"/>
      <c r="S21" s="7"/>
      <c r="T21" s="7"/>
    </row>
    <row r="22" spans="2:22" ht="19.899999999999999" customHeight="1">
      <c r="B22" s="11" t="s">
        <v>42</v>
      </c>
      <c r="C22" s="7"/>
      <c r="D22" s="7"/>
      <c r="E22" s="7"/>
      <c r="F22" s="2">
        <v>96</v>
      </c>
      <c r="G22" s="7"/>
      <c r="H22" s="7">
        <f t="shared" si="1"/>
        <v>96</v>
      </c>
      <c r="I22" s="7"/>
      <c r="J22" s="7"/>
      <c r="K22" s="7"/>
      <c r="L22" s="7"/>
      <c r="O22" s="11" t="s">
        <v>42</v>
      </c>
      <c r="P22" s="7"/>
      <c r="Q22" s="7"/>
      <c r="R22" s="7"/>
      <c r="S22" s="2"/>
      <c r="T22" s="7"/>
    </row>
    <row r="23" spans="2:22" ht="19.899999999999999" customHeight="1">
      <c r="B23" s="7" t="s">
        <v>29</v>
      </c>
      <c r="C23" s="7"/>
      <c r="D23" s="7"/>
      <c r="E23" s="7">
        <v>48</v>
      </c>
      <c r="F23" s="7"/>
      <c r="G23" s="7"/>
      <c r="H23" s="7">
        <v>48</v>
      </c>
      <c r="I23" s="7"/>
      <c r="J23" s="7"/>
      <c r="K23" s="7"/>
      <c r="L23" s="7"/>
      <c r="O23" s="11" t="s">
        <v>29</v>
      </c>
      <c r="P23" s="7"/>
      <c r="Q23" s="7"/>
      <c r="R23" s="2"/>
      <c r="S23" s="7"/>
      <c r="T23" s="7"/>
    </row>
    <row r="24" spans="2:22">
      <c r="C24" s="1">
        <f>SUM(C15:C23)</f>
        <v>96</v>
      </c>
      <c r="D24" s="1">
        <f t="shared" ref="D24:G24" si="2">SUM(D15:D23)</f>
        <v>96</v>
      </c>
      <c r="E24" s="1">
        <f t="shared" si="2"/>
        <v>144</v>
      </c>
      <c r="F24" s="1">
        <f t="shared" si="2"/>
        <v>112</v>
      </c>
      <c r="G24" s="1">
        <f t="shared" si="2"/>
        <v>112</v>
      </c>
      <c r="H24" s="1">
        <f>SUM(H15:H23)</f>
        <v>544</v>
      </c>
    </row>
    <row r="27" spans="2:22">
      <c r="O27" s="17"/>
      <c r="P27" s="17"/>
      <c r="Q27" s="17"/>
      <c r="R27" s="17"/>
      <c r="S27" s="17"/>
      <c r="T27" s="17"/>
    </row>
    <row r="28" spans="2:22" ht="21">
      <c r="B28" s="14" t="s"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O28" s="14" t="s">
        <v>0</v>
      </c>
      <c r="P28" s="14"/>
      <c r="Q28" s="14"/>
      <c r="R28" s="14"/>
      <c r="S28" s="14"/>
      <c r="T28" s="14"/>
    </row>
    <row r="29" spans="2:22" ht="26.45" customHeight="1">
      <c r="B29" s="3" t="s">
        <v>43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  <c r="H29" s="4"/>
      <c r="I29" s="4"/>
      <c r="J29" s="4"/>
      <c r="K29" s="4"/>
      <c r="L29" s="4"/>
      <c r="O29" s="12" t="s">
        <v>43</v>
      </c>
      <c r="P29" s="4" t="s">
        <v>3</v>
      </c>
      <c r="Q29" s="4" t="s">
        <v>4</v>
      </c>
      <c r="R29" s="4" t="s">
        <v>5</v>
      </c>
      <c r="S29" s="4" t="s">
        <v>6</v>
      </c>
      <c r="T29" s="4" t="s">
        <v>7</v>
      </c>
    </row>
    <row r="30" spans="2:22" ht="19.899999999999999" customHeight="1">
      <c r="B30" s="6" t="s">
        <v>10</v>
      </c>
      <c r="C30" s="2">
        <v>48</v>
      </c>
      <c r="D30" s="2">
        <v>48</v>
      </c>
      <c r="E30" s="7"/>
      <c r="F30" s="7"/>
      <c r="G30" s="7"/>
      <c r="H30" s="7">
        <v>192</v>
      </c>
      <c r="I30" s="7"/>
      <c r="J30" s="7"/>
      <c r="K30" s="7"/>
      <c r="L30" s="7"/>
      <c r="O30" s="6" t="s">
        <v>12</v>
      </c>
      <c r="P30" s="2"/>
      <c r="Q30" s="2"/>
      <c r="R30" s="7"/>
      <c r="S30" s="7"/>
      <c r="T30" s="7"/>
      <c r="U30" s="8" t="s">
        <v>13</v>
      </c>
      <c r="V30" s="1" t="s">
        <v>14</v>
      </c>
    </row>
    <row r="31" spans="2:22" ht="19.899999999999999" customHeight="1">
      <c r="B31" s="6" t="s">
        <v>44</v>
      </c>
      <c r="C31" s="7"/>
      <c r="D31" s="7"/>
      <c r="E31" s="2">
        <v>32</v>
      </c>
      <c r="F31" s="7"/>
      <c r="G31" s="2">
        <v>48</v>
      </c>
      <c r="H31" s="7">
        <f>SUM(C31:G31)</f>
        <v>80</v>
      </c>
      <c r="I31" s="7"/>
      <c r="J31" s="7"/>
      <c r="K31" s="7"/>
      <c r="L31" s="7"/>
      <c r="O31" s="6" t="s">
        <v>45</v>
      </c>
      <c r="P31" s="7"/>
      <c r="Q31" s="7"/>
      <c r="R31" s="7"/>
      <c r="S31" s="7"/>
      <c r="T31" s="7"/>
      <c r="U31" s="1" t="s">
        <v>35</v>
      </c>
      <c r="V31" s="1" t="s">
        <v>36</v>
      </c>
    </row>
    <row r="32" spans="2:22" ht="19.899999999999999" customHeight="1">
      <c r="B32" s="6" t="s">
        <v>46</v>
      </c>
      <c r="C32" s="7"/>
      <c r="D32" s="7"/>
      <c r="E32" s="2">
        <v>80</v>
      </c>
      <c r="F32" s="7"/>
      <c r="G32" s="7"/>
      <c r="H32" s="7">
        <f t="shared" ref="H32:H38" si="3">SUM(C32:G32)</f>
        <v>80</v>
      </c>
      <c r="I32" s="7"/>
      <c r="J32" s="7"/>
      <c r="K32" s="7"/>
      <c r="L32" s="7"/>
      <c r="O32" s="9" t="s">
        <v>47</v>
      </c>
      <c r="P32" s="7"/>
      <c r="Q32" s="7"/>
      <c r="R32" s="2"/>
      <c r="S32" s="7"/>
      <c r="T32" s="7"/>
      <c r="U32" s="1" t="s">
        <v>48</v>
      </c>
      <c r="V32" s="1" t="s">
        <v>49</v>
      </c>
    </row>
    <row r="33" spans="2:39" ht="19.899999999999999" customHeight="1">
      <c r="B33" s="9" t="s">
        <v>15</v>
      </c>
      <c r="C33" s="7"/>
      <c r="D33" s="2">
        <v>48</v>
      </c>
      <c r="E33" s="7"/>
      <c r="F33" s="7"/>
      <c r="G33" s="7"/>
      <c r="H33" s="7">
        <f t="shared" si="3"/>
        <v>48</v>
      </c>
      <c r="I33" s="7"/>
      <c r="J33" s="7"/>
      <c r="K33" s="7"/>
      <c r="L33" s="7"/>
      <c r="O33" s="9" t="s">
        <v>17</v>
      </c>
      <c r="P33" s="10"/>
      <c r="Q33" s="2"/>
      <c r="R33" s="7"/>
      <c r="S33" s="7"/>
      <c r="T33" s="7"/>
      <c r="V33" s="8" t="s">
        <v>18</v>
      </c>
    </row>
    <row r="34" spans="2:39" ht="19.899999999999999" customHeight="1">
      <c r="B34" s="9" t="s">
        <v>19</v>
      </c>
      <c r="C34" s="2">
        <v>48</v>
      </c>
      <c r="D34" s="7"/>
      <c r="E34" s="7"/>
      <c r="F34" s="7"/>
      <c r="G34" s="7"/>
      <c r="H34" s="7">
        <f t="shared" si="3"/>
        <v>48</v>
      </c>
      <c r="I34" s="7"/>
      <c r="J34" s="7"/>
      <c r="K34" s="7"/>
      <c r="L34" s="7"/>
      <c r="O34" s="9" t="s">
        <v>20</v>
      </c>
      <c r="P34" s="2"/>
      <c r="Q34" s="7"/>
      <c r="R34" s="7"/>
      <c r="S34" s="7"/>
      <c r="T34" s="7"/>
      <c r="V34" s="1" t="s">
        <v>21</v>
      </c>
    </row>
    <row r="35" spans="2:39" ht="19.899999999999999" customHeight="1">
      <c r="B35" s="9" t="s">
        <v>37</v>
      </c>
      <c r="C35" s="7"/>
      <c r="D35" s="2">
        <v>16</v>
      </c>
      <c r="E35" s="7"/>
      <c r="F35" s="7"/>
      <c r="G35" s="7"/>
      <c r="H35" s="7">
        <f t="shared" si="3"/>
        <v>16</v>
      </c>
      <c r="I35" s="7"/>
      <c r="J35" s="7"/>
      <c r="K35" s="7"/>
      <c r="L35" s="7"/>
      <c r="O35" s="9" t="s">
        <v>23</v>
      </c>
      <c r="P35" s="7"/>
      <c r="Q35" s="2"/>
      <c r="R35" s="7"/>
      <c r="S35" s="7"/>
      <c r="T35" s="7"/>
      <c r="V35" s="1" t="s">
        <v>24</v>
      </c>
    </row>
    <row r="36" spans="2:39" ht="19.899999999999999" customHeight="1">
      <c r="B36" s="7" t="s">
        <v>50</v>
      </c>
      <c r="C36" s="7"/>
      <c r="D36" s="7"/>
      <c r="E36" s="7"/>
      <c r="F36" s="2">
        <v>48</v>
      </c>
      <c r="G36" s="7"/>
      <c r="H36" s="7">
        <f>SUM(C36:F36)</f>
        <v>48</v>
      </c>
      <c r="I36" s="7"/>
      <c r="J36" s="7"/>
      <c r="K36" s="7"/>
      <c r="L36" s="7"/>
      <c r="O36" s="9" t="s">
        <v>51</v>
      </c>
      <c r="P36" s="7"/>
      <c r="Q36" s="7"/>
      <c r="R36" s="7"/>
      <c r="S36" s="2"/>
      <c r="T36" s="7"/>
    </row>
    <row r="37" spans="2:39" ht="19.899999999999999" customHeight="1">
      <c r="B37" s="11" t="s">
        <v>52</v>
      </c>
      <c r="C37" s="7"/>
      <c r="D37" s="7"/>
      <c r="E37" s="2">
        <v>16</v>
      </c>
      <c r="F37" s="7"/>
      <c r="H37" s="7">
        <f t="shared" si="3"/>
        <v>16</v>
      </c>
      <c r="I37" s="7"/>
      <c r="J37" s="7"/>
      <c r="K37" s="7"/>
      <c r="L37" s="7"/>
      <c r="O37" s="11" t="s">
        <v>52</v>
      </c>
      <c r="P37" s="7"/>
      <c r="Q37" s="7"/>
      <c r="R37" s="2"/>
      <c r="S37" s="7"/>
      <c r="T37" s="7"/>
    </row>
    <row r="38" spans="2:39" ht="19.899999999999999" customHeight="1">
      <c r="B38" s="11" t="s">
        <v>53</v>
      </c>
      <c r="C38" s="7"/>
      <c r="D38" s="7"/>
      <c r="E38" s="7"/>
      <c r="F38" s="2">
        <v>32</v>
      </c>
      <c r="G38" s="7"/>
      <c r="H38" s="7">
        <f t="shared" si="3"/>
        <v>32</v>
      </c>
      <c r="I38" s="7"/>
      <c r="J38" s="7"/>
      <c r="K38" s="7"/>
      <c r="L38" s="7"/>
      <c r="O38" s="11" t="s">
        <v>53</v>
      </c>
      <c r="P38" s="7"/>
      <c r="Q38" s="7"/>
      <c r="R38" s="7"/>
      <c r="S38" s="2"/>
      <c r="T38" s="7"/>
      <c r="AL38"/>
    </row>
    <row r="39" spans="2:39">
      <c r="C39" s="1">
        <f>SUM(C30:C38)</f>
        <v>96</v>
      </c>
      <c r="D39" s="1">
        <f>SUM(D30:D38)</f>
        <v>112</v>
      </c>
      <c r="E39" s="13">
        <f>SUM(E30:E38)</f>
        <v>128</v>
      </c>
      <c r="F39" s="1">
        <f>SUM(F30:F38)</f>
        <v>80</v>
      </c>
      <c r="G39" s="1">
        <f>SUM(G30:G38)</f>
        <v>48</v>
      </c>
      <c r="H39" s="1">
        <f>SUM(H30:H38)</f>
        <v>560</v>
      </c>
    </row>
    <row r="41" spans="2:39" ht="21">
      <c r="O41" s="14" t="s">
        <v>0</v>
      </c>
      <c r="P41" s="14"/>
      <c r="Q41" s="14"/>
      <c r="R41" s="14"/>
      <c r="S41" s="14"/>
      <c r="T41" s="14"/>
    </row>
    <row r="42" spans="2:39" ht="26.45" customHeight="1"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O42" s="12" t="s">
        <v>54</v>
      </c>
      <c r="P42" s="4" t="s">
        <v>3</v>
      </c>
      <c r="Q42" s="4" t="s">
        <v>4</v>
      </c>
      <c r="R42" s="4" t="s">
        <v>5</v>
      </c>
      <c r="S42" s="4" t="s">
        <v>6</v>
      </c>
      <c r="T42" s="4" t="s">
        <v>7</v>
      </c>
    </row>
    <row r="43" spans="2:39" ht="19.899999999999999" customHeight="1">
      <c r="B43" s="14" t="s">
        <v>0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O43" s="6" t="s">
        <v>12</v>
      </c>
      <c r="P43" s="2"/>
      <c r="Q43" s="7"/>
      <c r="R43" s="7"/>
      <c r="S43" s="7"/>
      <c r="T43" s="7"/>
      <c r="U43" s="1" t="s">
        <v>32</v>
      </c>
      <c r="V43" s="1" t="s">
        <v>14</v>
      </c>
    </row>
    <row r="44" spans="2:39" ht="19.899999999999999" customHeight="1">
      <c r="B44" s="3" t="s">
        <v>54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/>
      <c r="I44" s="7"/>
      <c r="J44" s="7"/>
      <c r="K44" s="7"/>
      <c r="L44" s="7"/>
      <c r="O44" s="6" t="s">
        <v>34</v>
      </c>
      <c r="P44" s="7"/>
      <c r="Q44" s="7"/>
      <c r="R44" s="7"/>
      <c r="S44" s="7"/>
      <c r="T44" s="7"/>
      <c r="U44" s="1" t="s">
        <v>35</v>
      </c>
      <c r="V44" s="1" t="s">
        <v>36</v>
      </c>
    </row>
    <row r="45" spans="2:39" ht="19.899999999999999" customHeight="1">
      <c r="B45" s="6" t="s">
        <v>31</v>
      </c>
      <c r="C45" s="2">
        <v>48</v>
      </c>
      <c r="D45" s="2"/>
      <c r="E45" s="7"/>
      <c r="F45" s="7"/>
      <c r="G45" s="7"/>
      <c r="H45" s="7">
        <f>SUM(C45:G45)</f>
        <v>48</v>
      </c>
      <c r="I45" s="7"/>
      <c r="J45" s="7"/>
      <c r="K45" s="7"/>
      <c r="L45" s="7"/>
      <c r="O45" s="9" t="s">
        <v>47</v>
      </c>
      <c r="P45" s="7"/>
      <c r="Q45" s="7"/>
      <c r="R45" s="2"/>
      <c r="S45" s="7"/>
      <c r="T45" s="7"/>
      <c r="U45" s="1" t="s">
        <v>48</v>
      </c>
      <c r="V45" s="1" t="s">
        <v>49</v>
      </c>
    </row>
    <row r="46" spans="2:39" ht="19.899999999999999" customHeight="1">
      <c r="B46" s="6" t="s">
        <v>33</v>
      </c>
      <c r="C46" s="7"/>
      <c r="D46" s="7"/>
      <c r="E46" s="2">
        <v>32</v>
      </c>
      <c r="F46" s="7"/>
      <c r="G46" s="2">
        <v>48</v>
      </c>
      <c r="H46" s="7">
        <f>SUM(C46:G46)</f>
        <v>80</v>
      </c>
      <c r="I46" s="7"/>
      <c r="J46" s="7"/>
      <c r="K46" s="7"/>
      <c r="L46" s="7"/>
      <c r="O46" s="9" t="s">
        <v>17</v>
      </c>
      <c r="P46" s="10"/>
      <c r="Q46" s="2"/>
      <c r="R46" s="7"/>
      <c r="S46" s="7"/>
      <c r="T46" s="7"/>
      <c r="V46" s="8" t="s">
        <v>18</v>
      </c>
      <c r="AD46" s="1">
        <f>AC44+AD44+AE44+AC42</f>
        <v>0</v>
      </c>
      <c r="AG46" s="1">
        <f>AF44+AG44+AH44+AF42</f>
        <v>0</v>
      </c>
      <c r="AJ46" s="1">
        <v>384</v>
      </c>
      <c r="AL46" s="1" t="s">
        <v>55</v>
      </c>
      <c r="AM46" s="1">
        <v>96</v>
      </c>
    </row>
    <row r="47" spans="2:39" ht="19.899999999999999" customHeight="1">
      <c r="B47" s="6" t="s">
        <v>46</v>
      </c>
      <c r="C47" s="7"/>
      <c r="D47" s="7"/>
      <c r="E47" s="2">
        <v>80</v>
      </c>
      <c r="F47" s="7"/>
      <c r="G47" s="7"/>
      <c r="H47" s="7">
        <f t="shared" ref="H47" si="4">SUM(C47:G47)</f>
        <v>80</v>
      </c>
      <c r="I47" s="7"/>
      <c r="J47" s="7"/>
      <c r="K47" s="7"/>
      <c r="L47" s="7"/>
      <c r="O47" s="9" t="s">
        <v>20</v>
      </c>
      <c r="P47" s="2"/>
      <c r="Q47" s="7"/>
      <c r="R47" s="7"/>
      <c r="S47" s="7"/>
      <c r="T47" s="7"/>
      <c r="V47" s="1" t="s">
        <v>21</v>
      </c>
      <c r="AL47" s="1" t="s">
        <v>56</v>
      </c>
      <c r="AM47" s="1">
        <v>54</v>
      </c>
    </row>
    <row r="48" spans="2:39" ht="19.899999999999999" customHeight="1">
      <c r="B48" s="6" t="s">
        <v>15</v>
      </c>
      <c r="C48" s="7"/>
      <c r="D48" s="2">
        <v>80</v>
      </c>
      <c r="E48" s="7"/>
      <c r="F48" s="7"/>
      <c r="G48" s="7"/>
      <c r="H48" s="7">
        <f t="shared" ref="H48:H50" si="5">SUM(C48:G48)</f>
        <v>80</v>
      </c>
      <c r="I48" s="7"/>
      <c r="J48" s="7"/>
      <c r="K48" s="7"/>
      <c r="L48" s="7"/>
      <c r="O48" s="9" t="s">
        <v>23</v>
      </c>
      <c r="P48" s="7"/>
      <c r="Q48" s="2"/>
      <c r="R48" s="7"/>
      <c r="S48" s="7"/>
      <c r="T48" s="7"/>
      <c r="V48" s="1" t="s">
        <v>24</v>
      </c>
      <c r="AL48" s="1" t="s">
        <v>57</v>
      </c>
      <c r="AM48" s="1">
        <v>22</v>
      </c>
    </row>
    <row r="49" spans="2:22" ht="19.899999999999999" customHeight="1">
      <c r="B49" s="6" t="s">
        <v>19</v>
      </c>
      <c r="C49" s="2">
        <v>48</v>
      </c>
      <c r="D49" s="7"/>
      <c r="E49" s="7"/>
      <c r="F49" s="7"/>
      <c r="G49" s="7"/>
      <c r="H49" s="7">
        <f t="shared" si="5"/>
        <v>48</v>
      </c>
      <c r="I49" s="7"/>
      <c r="J49" s="7"/>
      <c r="K49" s="7"/>
      <c r="L49" s="7"/>
      <c r="O49" s="9" t="s">
        <v>39</v>
      </c>
      <c r="P49" s="7"/>
      <c r="Q49" s="7"/>
      <c r="R49" s="7"/>
      <c r="S49" s="2"/>
      <c r="T49" s="2"/>
      <c r="V49" s="1" t="s">
        <v>40</v>
      </c>
    </row>
    <row r="50" spans="2:22" ht="19.899999999999999" customHeight="1">
      <c r="B50" s="6" t="s">
        <v>37</v>
      </c>
      <c r="C50" s="7"/>
      <c r="D50" s="2">
        <v>16</v>
      </c>
      <c r="E50" s="7"/>
      <c r="F50" s="7"/>
      <c r="G50" s="7"/>
      <c r="H50" s="7">
        <f t="shared" si="5"/>
        <v>16</v>
      </c>
      <c r="I50" s="7"/>
      <c r="J50" s="7"/>
      <c r="K50" s="7"/>
      <c r="L50" s="7"/>
      <c r="O50" s="9" t="s">
        <v>51</v>
      </c>
      <c r="P50" s="7"/>
      <c r="Q50" s="7"/>
      <c r="S50" s="2"/>
      <c r="T50" s="7"/>
    </row>
    <row r="51" spans="2:22" ht="19.899999999999999" customHeight="1">
      <c r="B51" s="6" t="s">
        <v>38</v>
      </c>
      <c r="C51" s="7"/>
      <c r="D51" s="7"/>
      <c r="E51" s="7"/>
      <c r="F51" s="2">
        <v>16</v>
      </c>
      <c r="G51" s="2">
        <v>16</v>
      </c>
      <c r="H51" s="7">
        <v>16</v>
      </c>
      <c r="I51" s="7"/>
      <c r="J51" s="7"/>
      <c r="K51" s="7"/>
      <c r="L51" s="7"/>
      <c r="O51" s="9" t="s">
        <v>58</v>
      </c>
      <c r="P51" s="7"/>
      <c r="Q51" s="7"/>
      <c r="R51" s="7"/>
      <c r="S51" s="2"/>
      <c r="T51" s="7"/>
    </row>
    <row r="52" spans="2:22">
      <c r="B52" s="7" t="s">
        <v>59</v>
      </c>
      <c r="C52" s="7"/>
      <c r="D52" s="7"/>
      <c r="E52" s="7"/>
      <c r="F52" s="2">
        <v>48</v>
      </c>
      <c r="G52" s="7"/>
      <c r="H52" s="7">
        <f>SUM(C52:F52)</f>
        <v>48</v>
      </c>
      <c r="I52" s="7"/>
      <c r="J52" s="7"/>
      <c r="K52" s="7"/>
      <c r="L52" s="7"/>
    </row>
    <row r="53" spans="2:22">
      <c r="B53" s="7" t="s">
        <v>60</v>
      </c>
      <c r="C53" s="7"/>
      <c r="D53" s="7"/>
      <c r="F53" s="2">
        <v>16</v>
      </c>
      <c r="G53" s="7"/>
      <c r="H53" s="7">
        <f>SUM(C53:F53)</f>
        <v>16</v>
      </c>
      <c r="I53" s="7"/>
      <c r="J53" s="7"/>
      <c r="K53" s="7"/>
      <c r="L53" s="7"/>
    </row>
    <row r="54" spans="2:22">
      <c r="C54" s="1">
        <f>SUM(C44:C53)</f>
        <v>96</v>
      </c>
      <c r="D54" s="1">
        <f t="shared" ref="D54:G54" si="6">SUM(D44:D53)</f>
        <v>96</v>
      </c>
      <c r="E54" s="13">
        <f>SUM(E44:E53)</f>
        <v>112</v>
      </c>
      <c r="F54" s="1">
        <f>SUM(F44:F53)</f>
        <v>80</v>
      </c>
      <c r="G54" s="1">
        <f t="shared" si="6"/>
        <v>64</v>
      </c>
      <c r="H54" s="1">
        <f>SUM(H44:H53)</f>
        <v>432</v>
      </c>
      <c r="O54" s="1" t="s">
        <v>61</v>
      </c>
    </row>
  </sheetData>
  <mergeCells count="9">
    <mergeCell ref="O41:T41"/>
    <mergeCell ref="B43:L43"/>
    <mergeCell ref="B1:L1"/>
    <mergeCell ref="O1:T1"/>
    <mergeCell ref="B13:L13"/>
    <mergeCell ref="O13:T13"/>
    <mergeCell ref="O27:T27"/>
    <mergeCell ref="B28:L28"/>
    <mergeCell ref="O28:T28"/>
  </mergeCells>
  <pageMargins left="0.23622047244094491" right="0.23622047244094491" top="0.74803149606299213" bottom="0.74803149606299213" header="0.31496062992125984" footer="0.31496062992125984"/>
  <pageSetup paperSize="9" scale="30" orientation="portrait" r:id="rId1"/>
  <headerFooter>
    <oddFooter>&amp;L&amp;F / &amp;A&amp;R&amp;D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3a3fb9-b3aa-4cce-8d22-785ec6278096">
      <Terms xmlns="http://schemas.microsoft.com/office/infopath/2007/PartnerControls"/>
    </lcf76f155ced4ddcb4097134ff3c332f>
    <TaxCatchAll xmlns="f76bad4f-efe3-4e97-9d0f-7d54f1a067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C4F17CFA6C549862A8D191686F5D6" ma:contentTypeVersion="18" ma:contentTypeDescription="Een nieuw document maken." ma:contentTypeScope="" ma:versionID="01d4d1c82a3aacc4e6f98660ca1e632e">
  <xsd:schema xmlns:xsd="http://www.w3.org/2001/XMLSchema" xmlns:xs="http://www.w3.org/2001/XMLSchema" xmlns:p="http://schemas.microsoft.com/office/2006/metadata/properties" xmlns:ns2="213a3fb9-b3aa-4cce-8d22-785ec6278096" xmlns:ns3="f76bad4f-efe3-4e97-9d0f-7d54f1a06710" targetNamespace="http://schemas.microsoft.com/office/2006/metadata/properties" ma:root="true" ma:fieldsID="46b605f8d0322a16762ece44619b2f86" ns2:_="" ns3:_="">
    <xsd:import namespace="213a3fb9-b3aa-4cce-8d22-785ec6278096"/>
    <xsd:import namespace="f76bad4f-efe3-4e97-9d0f-7d54f1a06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a3fb9-b3aa-4cce-8d22-785ec62780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bc12d8d-c97a-4a38-bef5-4671856346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bad4f-efe3-4e97-9d0f-7d54f1a06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a01037-1b5f-4df3-bc53-fb316203034e}" ma:internalName="TaxCatchAll" ma:showField="CatchAllData" ma:web="f76bad4f-efe3-4e97-9d0f-7d54f1a067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85AEB2-6068-4016-8647-68190353B08C}"/>
</file>

<file path=customXml/itemProps2.xml><?xml version="1.0" encoding="utf-8"?>
<ds:datastoreItem xmlns:ds="http://schemas.openxmlformats.org/officeDocument/2006/customXml" ds:itemID="{66B14350-D28F-411E-AA45-FC5211D140A9}"/>
</file>

<file path=customXml/itemProps3.xml><?xml version="1.0" encoding="utf-8"?>
<ds:datastoreItem xmlns:ds="http://schemas.openxmlformats.org/officeDocument/2006/customXml" ds:itemID="{2FB2C10B-6ABA-4836-AEF3-554B9239FE5E}"/>
</file>

<file path=docMetadata/LabelInfo.xml><?xml version="1.0" encoding="utf-8"?>
<clbl:labelList xmlns:clbl="http://schemas.microsoft.com/office/2020/mipLabelMetadata">
  <clbl:label id="{87c50b58-2ef2-423d-a4db-1fa7c84efcfa}" enabled="0" method="" siteId="{87c50b58-2ef2-423d-a4db-1fa7c84efc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Avans Hogeschool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 van Iersel</dc:creator>
  <cp:keywords/>
  <dc:description/>
  <cp:lastModifiedBy>Suzanne Vermetten - Leijten</cp:lastModifiedBy>
  <cp:revision/>
  <dcterms:created xsi:type="dcterms:W3CDTF">2026-04-07T19:04:47Z</dcterms:created>
  <dcterms:modified xsi:type="dcterms:W3CDTF">2026-04-08T08:27:36Z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0x010100BB8C4F17CFA6C549862A8D191686F5D6</vt:lpwstr>
  </property>
  <property fmtid="{D5CDD505-2E9C-101B-9397-08002B2CF9AE}" pid="3" name="MediaServiceImageTags">
    <vt:lpwstr/>
  </property>
</Properties>
</file>